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2935" yWindow="-105" windowWidth="23250" windowHeight="12570"/>
  </bookViews>
  <sheets>
    <sheet name="Instructions" sheetId="3" r:id="rId1"/>
    <sheet name="Analysis of Transfers" sheetId="1" r:id="rId2"/>
    <sheet name="Hyperion" sheetId="2" r:id="rId3"/>
  </sheets>
  <definedNames>
    <definedName name="_xlnm.Print_Area" localSheetId="0">Instructions!$A$1:$U$21</definedName>
  </definedNames>
  <calcPr calcId="144525"/>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32" i="1" l="1"/>
  <c r="I32" i="1"/>
  <c r="H32" i="1"/>
  <c r="G32" i="1"/>
  <c r="F32" i="1"/>
  <c r="E32" i="1"/>
  <c r="D32" i="1"/>
  <c r="C32" i="1"/>
  <c r="J22" i="1"/>
  <c r="I22" i="1"/>
  <c r="H22" i="1"/>
  <c r="G22" i="1"/>
  <c r="F22" i="1"/>
  <c r="E22" i="1"/>
  <c r="D22" i="1"/>
  <c r="C22" i="1"/>
  <c r="J7" i="1"/>
  <c r="I7" i="1"/>
  <c r="H7" i="1"/>
  <c r="G7" i="1"/>
  <c r="F7" i="1"/>
  <c r="E7" i="1"/>
  <c r="D7" i="1"/>
  <c r="C7" i="1"/>
  <c r="D19" i="1" l="1"/>
  <c r="E19" i="1"/>
  <c r="F19" i="1"/>
  <c r="F20" i="1" s="1"/>
  <c r="G19" i="1"/>
  <c r="G20" i="1" s="1"/>
  <c r="H19" i="1"/>
  <c r="I19" i="1"/>
  <c r="J19" i="1"/>
  <c r="J20" i="1" s="1"/>
  <c r="C19" i="1"/>
  <c r="D28" i="1"/>
  <c r="E28" i="1"/>
  <c r="F28" i="1"/>
  <c r="F29" i="1" s="1"/>
  <c r="G28" i="1"/>
  <c r="G29" i="1" s="1"/>
  <c r="H28" i="1"/>
  <c r="H29" i="1" s="1"/>
  <c r="I28" i="1"/>
  <c r="I29" i="1" s="1"/>
  <c r="J28" i="1"/>
  <c r="J29" i="1" s="1"/>
  <c r="C28" i="1"/>
  <c r="C29" i="1" s="1"/>
  <c r="D38" i="1"/>
  <c r="E38" i="1"/>
  <c r="F38" i="1"/>
  <c r="G38" i="1"/>
  <c r="H38" i="1"/>
  <c r="H39" i="1" s="1"/>
  <c r="I38" i="1"/>
  <c r="I39" i="1" s="1"/>
  <c r="J38" i="1"/>
  <c r="J39" i="1" s="1"/>
  <c r="C38" i="1"/>
  <c r="C39" i="1" s="1"/>
  <c r="D39" i="1"/>
  <c r="E39" i="1"/>
  <c r="F39" i="1"/>
  <c r="D29" i="1"/>
  <c r="E29" i="1"/>
  <c r="G39" i="1" l="1"/>
  <c r="I20" i="1"/>
  <c r="E20" i="1"/>
  <c r="H20" i="1"/>
  <c r="C20" i="1"/>
  <c r="D20" i="1"/>
</calcChain>
</file>

<file path=xl/sharedStrings.xml><?xml version="1.0" encoding="utf-8"?>
<sst xmlns="http://schemas.openxmlformats.org/spreadsheetml/2006/main" count="85" uniqueCount="55">
  <si>
    <t>YearTotal</t>
  </si>
  <si>
    <t>On-Going</t>
  </si>
  <si>
    <t>One-Time</t>
  </si>
  <si>
    <t>A_480910 CAPITAL TNSFR Dept/Fac/Cap Res</t>
  </si>
  <si>
    <t>A_480900 CAP Facility Operating Cap</t>
  </si>
  <si>
    <t>A_480901 CAP Facility Emergency Fundg</t>
  </si>
  <si>
    <t>A_480902 CAP Renovation Contingency</t>
  </si>
  <si>
    <t>A_480903 CAP Residence Def Maint</t>
  </si>
  <si>
    <t>A_480904 CAP Campus Access Action Plan</t>
  </si>
  <si>
    <t>A_480905 CAP Donations</t>
  </si>
  <si>
    <t>A_480920 Transfer from Research to Cap</t>
  </si>
  <si>
    <t>FY1314</t>
  </si>
  <si>
    <t>Analysis of Transfers</t>
  </si>
  <si>
    <t>Ongoing</t>
  </si>
  <si>
    <t>Onetime</t>
  </si>
  <si>
    <t>Total</t>
  </si>
  <si>
    <t>Difference</t>
  </si>
  <si>
    <t>Dept:</t>
  </si>
  <si>
    <t>List here</t>
  </si>
  <si>
    <t>Instructions for populating and updating the Analysis of Transfers:</t>
  </si>
  <si>
    <t>Open Smartview Excel via Citrix</t>
  </si>
  <si>
    <t>Locate the Network drive (under Computer), and open the saved file.</t>
  </si>
  <si>
    <t>Once it does attempt steps 1 to 4 again.</t>
  </si>
  <si>
    <t>Notes</t>
  </si>
  <si>
    <t>The file can be updated and saved as many times as required, you can save the file with different names if you need to provide multiple files.</t>
  </si>
  <si>
    <t>Note: Enter the dept or dept roll up selected on the Data sheet in the POV, e.g. Student Affairs</t>
  </si>
  <si>
    <t>* Transfers to Capital is total of accounts:</t>
  </si>
  <si>
    <t xml:space="preserve"> </t>
  </si>
  <si>
    <t>After a couple of seconds the POV bar should appear.  Select your department or the department roll up for which you detailing the transfers, and then hit REFRESH. You will be prompted to log in.</t>
  </si>
  <si>
    <t>You can now detail the transfers in the boxes for each type of transfer.</t>
  </si>
  <si>
    <r>
      <t xml:space="preserve">Note: </t>
    </r>
    <r>
      <rPr>
        <sz val="11"/>
        <color theme="1"/>
        <rFont val="Calibri"/>
        <family val="2"/>
        <scheme val="minor"/>
      </rPr>
      <t xml:space="preserve"> If you do not see the network drive, close Smartview.  Open your Explorer window and ensure the drive has a green icon, not a red X.  If you see a red X click on the name and the icon should turn green.</t>
    </r>
  </si>
  <si>
    <r>
      <t>Once in Smartview and</t>
    </r>
    <r>
      <rPr>
        <b/>
        <sz val="11"/>
        <color theme="1"/>
        <rFont val="Calibri"/>
        <family val="2"/>
        <scheme val="minor"/>
      </rPr>
      <t xml:space="preserve"> prior to connecting</t>
    </r>
    <r>
      <rPr>
        <sz val="11"/>
        <color theme="1"/>
        <rFont val="Calibri"/>
        <family val="2"/>
        <scheme val="minor"/>
      </rPr>
      <t>, Select File, Open.</t>
    </r>
  </si>
  <si>
    <t>A_480050 Int Rev Trnsfr-within FUND</t>
  </si>
  <si>
    <t>A_480040 Int Rev Trnsfr-within ENVELOPE</t>
  </si>
  <si>
    <t>A_480065 Int Rev Trnsfr-Ancill to Frame</t>
  </si>
  <si>
    <t>Transfers from (to) Capital</t>
  </si>
  <si>
    <t>Transfers from (to) Operating (480040, 480050)</t>
  </si>
  <si>
    <t>Transfers from (to) Ancillaries</t>
  </si>
  <si>
    <t>Once the file is open within Smartview, go to the “Hyperion” tab</t>
  </si>
  <si>
    <t>Save this file (Analysis of Transfers.xlsx) into a folder on your network drive, you can rename the file if you wish.</t>
  </si>
  <si>
    <t>Go to the "Analysis of Transfers" tab, and enter the dept or area in the yellow cell B3.</t>
  </si>
  <si>
    <t>When finished, you can copy the file to your narrative report (in Word 2010 on the Home tab, select Paste / Paste Special / Picture (Enhanced Metafile))</t>
  </si>
  <si>
    <t>A_480910 CAPITAL TNSFR Dept-Fac-Cap Res</t>
  </si>
  <si>
    <t>A_480055 Int Rev Trnfr - Internal Rent</t>
  </si>
  <si>
    <t>FY21</t>
  </si>
  <si>
    <t>FY22</t>
  </si>
  <si>
    <t>FY23</t>
  </si>
  <si>
    <t>FY23 Plan</t>
  </si>
  <si>
    <t>** For Support Units individual transfers &lt; $10K can be totalled on one line</t>
  </si>
  <si>
    <t>2021/22 Budget</t>
  </si>
  <si>
    <t>FY21 Projection</t>
  </si>
  <si>
    <t>FY22 Budget</t>
  </si>
  <si>
    <t>FY24 Plan</t>
  </si>
  <si>
    <t>FY24</t>
  </si>
  <si>
    <t>June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</si>
</sst>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1" formatCode="_(* #,##0_);_(* \(#,##0\);_(* &quot;-&quot;_);_(@_)"/>
    <numFmt numFmtId="43" formatCode="_(* #,##0.00_);_(* \(#,##0.00\);_(* &quot;-&quot;??_);_(@_)"/>
    <numFmt numFmtId="164" formatCode="000000"/>
    <numFmt numFmtId="165" formatCode="_(* #,##0_);_(* \(#,##0\);_(* &quot;-&quot;??_);_(@_)"/>
  </numFmts>
  <fonts count="28" x14ac:knownFonts="1">
    <font>
      <sz val="11"/>
      <color theme="1"/>
      <name val="Calibri"/>
      <family val="2"/>
      <scheme val="minor"/>
    </font>
    <font>
      <sz val="11"/>
      <color theme="1"/>
      <name val="Calibri"/>
      <family val="2"/>
      <scheme val="minor"/>
    </font>
    <font>
      <b/>
      <sz val="11"/>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Arial"/>
      <family val="2"/>
    </font>
    <font>
      <b/>
      <sz val="11"/>
      <color indexed="63"/>
      <name val="Calibri"/>
      <family val="2"/>
    </font>
    <font>
      <u/>
      <sz val="10"/>
      <name val="Arial"/>
      <family val="2"/>
    </font>
    <font>
      <i/>
      <sz val="10"/>
      <name val="Arial"/>
      <family val="2"/>
    </font>
    <font>
      <b/>
      <sz val="18"/>
      <color indexed="56"/>
      <name val="Cambria"/>
      <family val="2"/>
    </font>
    <font>
      <b/>
      <sz val="11"/>
      <color indexed="8"/>
      <name val="Calibri"/>
      <family val="2"/>
    </font>
    <font>
      <sz val="11"/>
      <color indexed="10"/>
      <name val="Calibri"/>
      <family val="2"/>
    </font>
    <font>
      <b/>
      <u/>
      <sz val="11"/>
      <color theme="1"/>
      <name val="Calibri"/>
      <family val="2"/>
      <scheme val="minor"/>
    </font>
    <font>
      <u/>
      <sz val="11"/>
      <color theme="1"/>
      <name val="Calibri"/>
      <family val="2"/>
      <scheme val="minor"/>
    </font>
    <font>
      <b/>
      <sz val="11"/>
      <name val="Calibri"/>
      <family val="2"/>
      <scheme val="minor"/>
    </font>
    <font>
      <sz val="11"/>
      <name val="Calibri"/>
      <family val="2"/>
      <scheme val="minor"/>
    </font>
    <font>
      <b/>
      <sz val="11"/>
      <color rgb="FFFF0000"/>
      <name val="Calibri"/>
      <family val="2"/>
      <scheme val="minor"/>
    </font>
  </fonts>
  <fills count="32">
    <fill>
      <patternFill patternType="none"/>
    </fill>
    <fill>
      <patternFill patternType="gray125"/>
    </fill>
    <fill>
      <patternFill patternType="solid">
        <fgColor rgb="FFBEDAFF"/>
        <bgColor indexed="64"/>
      </patternFill>
    </fill>
    <fill>
      <patternFill patternType="solid">
        <fgColor rgb="FFD6D6D6"/>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lightGray">
        <fgColor indexed="22"/>
        <bgColor indexed="9"/>
      </patternFill>
    </fill>
    <fill>
      <patternFill patternType="lightGray">
        <fgColor indexed="9"/>
        <bgColor indexed="9"/>
      </patternFill>
    </fill>
    <fill>
      <patternFill patternType="mediumGray">
        <fgColor indexed="9"/>
        <bgColor indexed="44"/>
      </patternFill>
    </fill>
    <fill>
      <patternFill patternType="darkGray">
        <fgColor indexed="9"/>
        <bgColor indexed="29"/>
      </patternFill>
    </fill>
    <fill>
      <patternFill patternType="lightGray">
        <fgColor indexed="43"/>
        <bgColor indexed="9"/>
      </patternFill>
    </fill>
    <fill>
      <patternFill patternType="solid">
        <fgColor rgb="FFFFFF00"/>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rgb="FFC0C0C0"/>
      </left>
      <right style="thin">
        <color rgb="FFC0C0C0"/>
      </right>
      <top style="thin">
        <color rgb="FFC0C0C0"/>
      </top>
      <bottom style="thin">
        <color rgb="FFC0C0C0"/>
      </bottom>
      <diagonal/>
    </border>
    <border>
      <left style="thin">
        <color rgb="FFC0C0C0"/>
      </left>
      <right/>
      <top style="thin">
        <color rgb="FFC0C0C0"/>
      </top>
      <bottom style="thin">
        <color rgb="FFC0C0C0"/>
      </bottom>
      <diagonal/>
    </border>
    <border>
      <left/>
      <right style="thin">
        <color rgb="FFC0C0C0"/>
      </right>
      <top style="thin">
        <color rgb="FFC0C0C0"/>
      </top>
      <bottom style="thin">
        <color rgb="FFC0C0C0"/>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bottom/>
      <diagonal/>
    </border>
    <border>
      <left/>
      <right style="medium">
        <color indexed="64"/>
      </right>
      <top/>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61">
    <xf numFmtId="0" fontId="0" fillId="0" borderId="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4" fillId="14"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21" borderId="0" applyNumberFormat="0" applyBorder="0" applyAlignment="0" applyProtection="0"/>
    <xf numFmtId="0" fontId="5" fillId="5" borderId="0" applyNumberFormat="0" applyBorder="0" applyAlignment="0" applyProtection="0"/>
    <xf numFmtId="0" fontId="6" fillId="22" borderId="5" applyNumberFormat="0" applyAlignment="0" applyProtection="0"/>
    <xf numFmtId="0" fontId="7" fillId="23" borderId="6" applyNumberFormat="0" applyAlignment="0" applyProtection="0"/>
    <xf numFmtId="43" fontId="1" fillId="0" borderId="0" applyFont="0" applyFill="0" applyBorder="0" applyAlignment="0" applyProtection="0"/>
    <xf numFmtId="0" fontId="8" fillId="0" borderId="0" applyNumberFormat="0" applyFill="0" applyBorder="0" applyAlignment="0" applyProtection="0"/>
    <xf numFmtId="0" fontId="9" fillId="6" borderId="0" applyNumberFormat="0" applyBorder="0" applyAlignment="0" applyProtection="0"/>
    <xf numFmtId="0" fontId="10" fillId="0" borderId="7" applyNumberFormat="0" applyFill="0" applyAlignment="0" applyProtection="0"/>
    <xf numFmtId="0" fontId="11" fillId="0" borderId="8" applyNumberFormat="0" applyFill="0" applyAlignment="0" applyProtection="0"/>
    <xf numFmtId="0" fontId="12" fillId="0" borderId="9" applyNumberFormat="0" applyFill="0" applyAlignment="0" applyProtection="0"/>
    <xf numFmtId="0" fontId="12" fillId="0" borderId="0" applyNumberFormat="0" applyFill="0" applyBorder="0" applyAlignment="0" applyProtection="0"/>
    <xf numFmtId="0" fontId="13" fillId="9" borderId="5" applyNumberFormat="0" applyAlignment="0" applyProtection="0"/>
    <xf numFmtId="0" fontId="14" fillId="0" borderId="10" applyNumberFormat="0" applyFill="0" applyAlignment="0" applyProtection="0"/>
    <xf numFmtId="0" fontId="15" fillId="24" borderId="0" applyNumberFormat="0" applyBorder="0" applyAlignment="0" applyProtection="0"/>
    <xf numFmtId="0" fontId="3" fillId="0" borderId="0"/>
    <xf numFmtId="0" fontId="1" fillId="0" borderId="0"/>
    <xf numFmtId="0" fontId="16" fillId="0" borderId="0">
      <alignment vertical="top"/>
    </xf>
    <xf numFmtId="0" fontId="3" fillId="0" borderId="0"/>
    <xf numFmtId="41" fontId="16" fillId="0" borderId="0"/>
    <xf numFmtId="0" fontId="3" fillId="25" borderId="11" applyNumberFormat="0" applyFont="0" applyAlignment="0" applyProtection="0"/>
    <xf numFmtId="0" fontId="17" fillId="22" borderId="12" applyNumberFormat="0" applyAlignment="0" applyProtection="0"/>
    <xf numFmtId="10" fontId="16" fillId="0" borderId="0" applyFont="0" applyFill="0" applyBorder="0" applyAlignment="0" applyProtection="0"/>
    <xf numFmtId="40" fontId="16" fillId="26" borderId="1"/>
    <xf numFmtId="40" fontId="16" fillId="27" borderId="1"/>
    <xf numFmtId="49" fontId="18" fillId="28" borderId="13">
      <alignment horizontal="center"/>
    </xf>
    <xf numFmtId="49" fontId="16" fillId="28" borderId="13">
      <alignment horizontal="center"/>
    </xf>
    <xf numFmtId="49" fontId="19" fillId="0" borderId="0"/>
    <xf numFmtId="0" fontId="16" fillId="29" borderId="1"/>
    <xf numFmtId="40" fontId="16" fillId="26" borderId="1"/>
    <xf numFmtId="40" fontId="16" fillId="27" borderId="1"/>
    <xf numFmtId="49" fontId="18" fillId="28" borderId="13">
      <alignment vertical="center"/>
    </xf>
    <xf numFmtId="49" fontId="16" fillId="28" borderId="13">
      <alignment vertical="center"/>
    </xf>
    <xf numFmtId="49" fontId="16" fillId="0" borderId="0">
      <alignment horizontal="right"/>
    </xf>
    <xf numFmtId="40" fontId="16" fillId="30" borderId="1"/>
    <xf numFmtId="0" fontId="20" fillId="0" borderId="0" applyNumberFormat="0" applyFill="0" applyBorder="0" applyAlignment="0" applyProtection="0"/>
    <xf numFmtId="0" fontId="21" fillId="0" borderId="14" applyNumberFormat="0" applyFill="0" applyAlignment="0" applyProtection="0"/>
    <xf numFmtId="0" fontId="22" fillId="0" borderId="0" applyNumberFormat="0" applyFill="0" applyBorder="0" applyAlignment="0" applyProtection="0"/>
  </cellStyleXfs>
  <cellXfs count="43">
    <xf numFmtId="0" fontId="0" fillId="0" borderId="0" xfId="0"/>
    <xf numFmtId="0" fontId="0" fillId="0" borderId="0" xfId="0" applyProtection="1">
      <protection locked="0"/>
    </xf>
    <xf numFmtId="0" fontId="0" fillId="2" borderId="2" xfId="0" applyNumberFormat="1" applyFill="1" applyBorder="1" applyProtection="1"/>
    <xf numFmtId="49" fontId="0" fillId="2" borderId="2" xfId="0" applyNumberFormat="1" applyFill="1" applyBorder="1" applyAlignment="1" applyProtection="1">
      <alignment vertical="top"/>
    </xf>
    <xf numFmtId="49" fontId="0" fillId="2" borderId="2" xfId="0" applyNumberFormat="1" applyFill="1" applyBorder="1" applyAlignment="1" applyProtection="1"/>
    <xf numFmtId="0" fontId="2" fillId="0" borderId="0" xfId="0" applyFont="1"/>
    <xf numFmtId="0" fontId="23" fillId="0" borderId="0" xfId="0" applyFont="1"/>
    <xf numFmtId="0" fontId="24" fillId="0" borderId="0" xfId="0" applyFont="1"/>
    <xf numFmtId="0" fontId="0" fillId="0" borderId="0" xfId="0" applyFont="1"/>
    <xf numFmtId="0" fontId="1" fillId="0" borderId="0" xfId="0" applyFont="1"/>
    <xf numFmtId="41" fontId="25" fillId="0" borderId="0" xfId="42" applyFont="1"/>
    <xf numFmtId="41" fontId="26" fillId="0" borderId="0" xfId="42" applyFont="1"/>
    <xf numFmtId="41" fontId="25" fillId="0" borderId="0" xfId="42" quotePrefix="1" applyFont="1"/>
    <xf numFmtId="41" fontId="25" fillId="31" borderId="0" xfId="42" applyFont="1" applyFill="1"/>
    <xf numFmtId="41" fontId="27" fillId="0" borderId="0" xfId="42" applyFont="1"/>
    <xf numFmtId="41" fontId="26" fillId="0" borderId="0" xfId="42" quotePrefix="1" applyFont="1"/>
    <xf numFmtId="41" fontId="25" fillId="0" borderId="1" xfId="42" applyFont="1" applyBorder="1" applyAlignment="1">
      <alignment horizontal="center"/>
    </xf>
    <xf numFmtId="41" fontId="25" fillId="0" borderId="17" xfId="42" quotePrefix="1" applyFont="1" applyBorder="1"/>
    <xf numFmtId="41" fontId="25" fillId="0" borderId="18" xfId="42" applyFont="1" applyBorder="1"/>
    <xf numFmtId="41" fontId="25" fillId="0" borderId="19" xfId="42" applyFont="1" applyBorder="1"/>
    <xf numFmtId="41" fontId="25" fillId="0" borderId="20" xfId="42" applyFont="1" applyBorder="1"/>
    <xf numFmtId="41" fontId="26" fillId="0" borderId="21" xfId="42" quotePrefix="1" applyFont="1" applyBorder="1"/>
    <xf numFmtId="164" fontId="26" fillId="0" borderId="0" xfId="0" applyNumberFormat="1" applyFont="1" applyFill="1" applyAlignment="1">
      <alignment horizontal="left"/>
    </xf>
    <xf numFmtId="41" fontId="26" fillId="0" borderId="0" xfId="42" applyFont="1" applyBorder="1"/>
    <xf numFmtId="41" fontId="26" fillId="0" borderId="22" xfId="42" applyFont="1" applyBorder="1"/>
    <xf numFmtId="165" fontId="26" fillId="0" borderId="0" xfId="28" applyNumberFormat="1" applyFont="1"/>
    <xf numFmtId="164" fontId="26" fillId="0" borderId="0" xfId="0" applyNumberFormat="1" applyFont="1" applyAlignment="1">
      <alignment horizontal="left"/>
    </xf>
    <xf numFmtId="41" fontId="26" fillId="0" borderId="0" xfId="42" applyFont="1" applyBorder="1" applyAlignment="1">
      <alignment horizontal="left" indent="1"/>
    </xf>
    <xf numFmtId="41" fontId="26" fillId="0" borderId="23" xfId="42" applyFont="1" applyBorder="1"/>
    <xf numFmtId="41" fontId="26" fillId="0" borderId="24" xfId="42" applyFont="1" applyBorder="1"/>
    <xf numFmtId="41" fontId="26" fillId="0" borderId="25" xfId="42" quotePrefix="1" applyFont="1" applyBorder="1"/>
    <xf numFmtId="41" fontId="26" fillId="0" borderId="26" xfId="42" applyFont="1" applyBorder="1"/>
    <xf numFmtId="41" fontId="26" fillId="0" borderId="27" xfId="42" applyFont="1" applyBorder="1"/>
    <xf numFmtId="49" fontId="25" fillId="0" borderId="17" xfId="42" quotePrefix="1" applyNumberFormat="1" applyFont="1" applyBorder="1"/>
    <xf numFmtId="41" fontId="26" fillId="0" borderId="21" xfId="42" applyFont="1" applyBorder="1"/>
    <xf numFmtId="165" fontId="1" fillId="0" borderId="0" xfId="28" applyNumberFormat="1" applyFont="1"/>
    <xf numFmtId="17" fontId="2" fillId="0" borderId="0" xfId="0" quotePrefix="1" applyNumberFormat="1" applyFont="1"/>
    <xf numFmtId="4" fontId="0" fillId="3" borderId="2" xfId="0" applyNumberFormat="1" applyFill="1" applyBorder="1" applyProtection="1"/>
    <xf numFmtId="41" fontId="25" fillId="0" borderId="15" xfId="42" quotePrefix="1" applyFont="1" applyBorder="1" applyAlignment="1">
      <alignment horizontal="center"/>
    </xf>
    <xf numFmtId="41" fontId="25" fillId="0" borderId="16" xfId="42" quotePrefix="1" applyFont="1" applyBorder="1" applyAlignment="1">
      <alignment horizontal="center"/>
    </xf>
    <xf numFmtId="41" fontId="25" fillId="0" borderId="1" xfId="42" quotePrefix="1" applyFont="1" applyBorder="1" applyAlignment="1">
      <alignment horizontal="center"/>
    </xf>
    <xf numFmtId="49" fontId="0" fillId="2" borderId="3" xfId="0" applyNumberFormat="1" applyFill="1" applyBorder="1" applyAlignment="1" applyProtection="1">
      <alignment horizontal="center" vertical="top"/>
    </xf>
    <xf numFmtId="49" fontId="0" fillId="2" borderId="4" xfId="0" applyNumberFormat="1" applyFill="1" applyBorder="1" applyAlignment="1" applyProtection="1">
      <alignment horizontal="center" vertical="top"/>
    </xf>
  </cellXfs>
  <cellStyles count="61">
    <cellStyle name="20% - Accent1 2" xfId="1"/>
    <cellStyle name="20% - Accent2 2" xfId="2"/>
    <cellStyle name="20% - Accent3 2" xfId="3"/>
    <cellStyle name="20% - Accent4 2" xfId="4"/>
    <cellStyle name="20% - Accent5 2" xfId="5"/>
    <cellStyle name="20% - Accent6 2" xfId="6"/>
    <cellStyle name="40% - Accent1 2" xfId="7"/>
    <cellStyle name="40% - Accent2 2" xfId="8"/>
    <cellStyle name="40% - Accent3 2" xfId="9"/>
    <cellStyle name="40% - Accent4 2" xfId="10"/>
    <cellStyle name="40% - Accent5 2" xfId="11"/>
    <cellStyle name="40% - Accent6 2" xfId="12"/>
    <cellStyle name="60% - Accent1 2" xfId="13"/>
    <cellStyle name="60% - Accent2 2" xfId="14"/>
    <cellStyle name="60% - Accent3 2" xfId="15"/>
    <cellStyle name="60% - Accent4 2" xfId="16"/>
    <cellStyle name="60% - Accent5 2" xfId="17"/>
    <cellStyle name="60% - Accent6 2" xfId="18"/>
    <cellStyle name="Accent1 2" xfId="19"/>
    <cellStyle name="Accent2 2" xfId="20"/>
    <cellStyle name="Accent3 2" xfId="21"/>
    <cellStyle name="Accent4 2" xfId="22"/>
    <cellStyle name="Accent5 2" xfId="23"/>
    <cellStyle name="Accent6 2" xfId="24"/>
    <cellStyle name="Bad 2" xfId="25"/>
    <cellStyle name="Calculation 2" xfId="26"/>
    <cellStyle name="Check Cell 2" xfId="27"/>
    <cellStyle name="Comma_Sheet1" xfId="28"/>
    <cellStyle name="Explanatory Text 2" xfId="29"/>
    <cellStyle name="Good 2" xfId="30"/>
    <cellStyle name="Heading 1 2" xfId="31"/>
    <cellStyle name="Heading 2 2" xfId="32"/>
    <cellStyle name="Heading 3 2" xfId="33"/>
    <cellStyle name="Heading 4 2" xfId="34"/>
    <cellStyle name="Input 2" xfId="35"/>
    <cellStyle name="Linked Cell 2" xfId="36"/>
    <cellStyle name="Neutral 2" xfId="37"/>
    <cellStyle name="Normal" xfId="0" builtinId="0"/>
    <cellStyle name="Normal 2" xfId="38"/>
    <cellStyle name="Normal 2 2" xfId="39"/>
    <cellStyle name="Normal 3" xfId="40"/>
    <cellStyle name="Normal 3 2" xfId="41"/>
    <cellStyle name="Normal_Sheet2" xfId="42"/>
    <cellStyle name="Note 2" xfId="43"/>
    <cellStyle name="Output 2" xfId="44"/>
    <cellStyle name="Percent 2" xfId="45"/>
    <cellStyle name="SAS FM Client calculated data cell (data entry table)" xfId="46"/>
    <cellStyle name="SAS FM Client calculated data cell (read only table)" xfId="47"/>
    <cellStyle name="SAS FM Column drillable header" xfId="48"/>
    <cellStyle name="SAS FM Column header" xfId="49"/>
    <cellStyle name="SAS FM Drill path" xfId="50"/>
    <cellStyle name="SAS FM Invalid data cell" xfId="51"/>
    <cellStyle name="SAS FM Read-only data cell (data entry table)" xfId="52"/>
    <cellStyle name="SAS FM Read-only data cell (read-only table)" xfId="53"/>
    <cellStyle name="SAS FM Row drillable header" xfId="54"/>
    <cellStyle name="SAS FM Row header" xfId="55"/>
    <cellStyle name="SAS FM Slicers" xfId="56"/>
    <cellStyle name="SAS FM Writeable data cell" xfId="57"/>
    <cellStyle name="Title 2" xfId="58"/>
    <cellStyle name="Total 2" xfId="59"/>
    <cellStyle name="Warning Text 2" xfId="6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600075</xdr:colOff>
      <xdr:row>6</xdr:row>
      <xdr:rowOff>180975</xdr:rowOff>
    </xdr:from>
    <xdr:to>
      <xdr:col>4</xdr:col>
      <xdr:colOff>9525</xdr:colOff>
      <xdr:row>8</xdr:row>
      <xdr:rowOff>19050</xdr:rowOff>
    </xdr:to>
    <xdr:pic>
      <xdr:nvPicPr>
        <xdr:cNvPr id="2" name="Picture 1">
          <a:extLst>
            <a:ext uri="{FF2B5EF4-FFF2-40B4-BE49-F238E27FC236}">
              <a16:creationId xmlns:a16="http://schemas.microsoft.com/office/drawing/2014/main" xmlns=""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0075" y="1323975"/>
          <a:ext cx="1847850"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ustomProperty" Target="../customProperty9.bin"/><Relationship Id="rId13" Type="http://schemas.openxmlformats.org/officeDocument/2006/relationships/customProperty" Target="../customProperty14.bin"/><Relationship Id="rId3" Type="http://schemas.openxmlformats.org/officeDocument/2006/relationships/customProperty" Target="../customProperty4.bin"/><Relationship Id="rId7" Type="http://schemas.openxmlformats.org/officeDocument/2006/relationships/customProperty" Target="../customProperty8.bin"/><Relationship Id="rId12" Type="http://schemas.openxmlformats.org/officeDocument/2006/relationships/customProperty" Target="../customProperty13.bin"/><Relationship Id="rId2" Type="http://schemas.openxmlformats.org/officeDocument/2006/relationships/customProperty" Target="../customProperty3.bin"/><Relationship Id="rId1" Type="http://schemas.openxmlformats.org/officeDocument/2006/relationships/customProperty" Target="../customProperty2.bin"/><Relationship Id="rId6" Type="http://schemas.openxmlformats.org/officeDocument/2006/relationships/customProperty" Target="../customProperty7.bin"/><Relationship Id="rId11" Type="http://schemas.openxmlformats.org/officeDocument/2006/relationships/customProperty" Target="../customProperty12.bin"/><Relationship Id="rId5" Type="http://schemas.openxmlformats.org/officeDocument/2006/relationships/customProperty" Target="../customProperty6.bin"/><Relationship Id="rId10" Type="http://schemas.openxmlformats.org/officeDocument/2006/relationships/customProperty" Target="../customProperty11.bin"/><Relationship Id="rId4" Type="http://schemas.openxmlformats.org/officeDocument/2006/relationships/customProperty" Target="../customProperty5.bin"/><Relationship Id="rId9" Type="http://schemas.openxmlformats.org/officeDocument/2006/relationships/customProperty" Target="../customProperty10.bin"/><Relationship Id="rId14" Type="http://schemas.openxmlformats.org/officeDocument/2006/relationships/customProperty" Target="../customProperty1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8"/>
  <sheetViews>
    <sheetView tabSelected="1" workbookViewId="0">
      <selection activeCell="O1" sqref="O1"/>
    </sheetView>
  </sheetViews>
  <sheetFormatPr defaultRowHeight="15" x14ac:dyDescent="0.25"/>
  <sheetData>
    <row r="1" spans="1:14" ht="14.45" x14ac:dyDescent="0.3">
      <c r="A1" s="6" t="s">
        <v>19</v>
      </c>
      <c r="N1" s="36" t="s">
        <v>54</v>
      </c>
    </row>
    <row r="3" spans="1:14" ht="14.45" x14ac:dyDescent="0.3">
      <c r="A3" s="5">
        <v>1</v>
      </c>
      <c r="B3" t="s">
        <v>39</v>
      </c>
    </row>
    <row r="4" spans="1:14" ht="14.45" x14ac:dyDescent="0.3">
      <c r="A4" s="5">
        <v>2</v>
      </c>
      <c r="B4" t="s">
        <v>20</v>
      </c>
    </row>
    <row r="5" spans="1:14" ht="14.45" x14ac:dyDescent="0.3">
      <c r="A5" s="5">
        <v>3</v>
      </c>
      <c r="B5" t="s">
        <v>31</v>
      </c>
    </row>
    <row r="6" spans="1:14" ht="14.45" x14ac:dyDescent="0.3">
      <c r="A6" s="5">
        <v>4</v>
      </c>
      <c r="B6" t="s">
        <v>21</v>
      </c>
    </row>
    <row r="7" spans="1:14" ht="14.45" x14ac:dyDescent="0.3">
      <c r="A7" s="5"/>
      <c r="B7" s="5" t="s">
        <v>30</v>
      </c>
    </row>
    <row r="8" spans="1:14" ht="14.45" x14ac:dyDescent="0.3">
      <c r="A8" s="5" t="s">
        <v>27</v>
      </c>
    </row>
    <row r="9" spans="1:14" ht="14.45" x14ac:dyDescent="0.3">
      <c r="A9" s="5"/>
      <c r="B9" s="8" t="s">
        <v>22</v>
      </c>
    </row>
    <row r="10" spans="1:14" ht="14.45" x14ac:dyDescent="0.3">
      <c r="A10" s="5"/>
    </row>
    <row r="11" spans="1:14" x14ac:dyDescent="0.25">
      <c r="A11" s="5">
        <v>5</v>
      </c>
      <c r="B11" t="s">
        <v>38</v>
      </c>
    </row>
    <row r="12" spans="1:14" ht="14.45" x14ac:dyDescent="0.3">
      <c r="A12" s="5">
        <v>6</v>
      </c>
      <c r="B12" t="s">
        <v>28</v>
      </c>
    </row>
    <row r="13" spans="1:14" ht="14.45" x14ac:dyDescent="0.3">
      <c r="A13" s="5">
        <v>7</v>
      </c>
      <c r="B13" t="s">
        <v>40</v>
      </c>
    </row>
    <row r="14" spans="1:14" ht="14.45" x14ac:dyDescent="0.3">
      <c r="A14" s="5">
        <v>8</v>
      </c>
      <c r="B14" t="s">
        <v>29</v>
      </c>
    </row>
    <row r="15" spans="1:14" ht="14.45" x14ac:dyDescent="0.3">
      <c r="A15" s="5">
        <v>9</v>
      </c>
      <c r="B15" t="s">
        <v>41</v>
      </c>
    </row>
    <row r="17" spans="1:1" ht="14.45" x14ac:dyDescent="0.3">
      <c r="A17" s="7" t="s">
        <v>23</v>
      </c>
    </row>
    <row r="18" spans="1:1" ht="14.45" x14ac:dyDescent="0.3">
      <c r="A18" t="s">
        <v>24</v>
      </c>
    </row>
  </sheetData>
  <pageMargins left="0.7" right="0.7" top="0.75" bottom="0.75" header="0.3" footer="0.3"/>
  <pageSetup scale="63"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0"/>
  <sheetViews>
    <sheetView showGridLines="0" workbookViewId="0">
      <selection activeCell="K5" sqref="K5"/>
    </sheetView>
  </sheetViews>
  <sheetFormatPr defaultColWidth="9.140625" defaultRowHeight="15" x14ac:dyDescent="0.25"/>
  <cols>
    <col min="1" max="1" width="7.28515625" style="9" customWidth="1"/>
    <col min="2" max="2" width="40.140625" style="9" bestFit="1" customWidth="1"/>
    <col min="3" max="10" width="12.7109375" style="9" customWidth="1"/>
    <col min="11" max="16384" width="9.140625" style="9"/>
  </cols>
  <sheetData>
    <row r="1" spans="1:10" ht="14.45" x14ac:dyDescent="0.3">
      <c r="A1" s="10" t="s">
        <v>12</v>
      </c>
      <c r="B1" s="11"/>
      <c r="C1" s="11"/>
      <c r="D1" s="11"/>
      <c r="E1" s="11"/>
      <c r="F1" s="11"/>
      <c r="G1" s="11"/>
      <c r="H1" s="11"/>
      <c r="I1" s="11"/>
      <c r="J1" s="11"/>
    </row>
    <row r="2" spans="1:10" ht="14.45" x14ac:dyDescent="0.3">
      <c r="A2" s="12" t="s">
        <v>49</v>
      </c>
      <c r="B2" s="11"/>
      <c r="C2" s="11"/>
      <c r="D2" s="11"/>
      <c r="E2" s="11"/>
      <c r="F2" s="11"/>
      <c r="G2" s="11"/>
      <c r="H2" s="11"/>
      <c r="I2" s="11"/>
      <c r="J2" s="11"/>
    </row>
    <row r="3" spans="1:10" ht="14.45" x14ac:dyDescent="0.3">
      <c r="A3" s="12" t="s">
        <v>17</v>
      </c>
      <c r="B3" s="13"/>
      <c r="C3" s="14" t="s">
        <v>25</v>
      </c>
      <c r="D3" s="11"/>
      <c r="E3" s="11"/>
      <c r="F3" s="11"/>
      <c r="G3" s="11"/>
      <c r="H3" s="11"/>
      <c r="I3" s="11"/>
      <c r="J3" s="11"/>
    </row>
    <row r="4" spans="1:10" ht="14.45" x14ac:dyDescent="0.3">
      <c r="A4" s="15"/>
      <c r="B4" s="15"/>
      <c r="C4" s="11"/>
      <c r="D4" s="11"/>
      <c r="E4" s="11"/>
      <c r="F4" s="11"/>
      <c r="G4" s="11"/>
      <c r="H4" s="11"/>
      <c r="I4" s="11"/>
      <c r="J4" s="11"/>
    </row>
    <row r="5" spans="1:10" ht="14.45" x14ac:dyDescent="0.3">
      <c r="A5" s="11"/>
      <c r="B5" s="11"/>
      <c r="C5" s="38" t="s">
        <v>50</v>
      </c>
      <c r="D5" s="39"/>
      <c r="E5" s="38" t="s">
        <v>51</v>
      </c>
      <c r="F5" s="39" t="s">
        <v>11</v>
      </c>
      <c r="G5" s="40" t="s">
        <v>47</v>
      </c>
      <c r="H5" s="40" t="s">
        <v>11</v>
      </c>
      <c r="I5" s="40" t="s">
        <v>52</v>
      </c>
      <c r="J5" s="40" t="s">
        <v>11</v>
      </c>
    </row>
    <row r="6" spans="1:10" thickBot="1" x14ac:dyDescent="0.35">
      <c r="A6" s="11"/>
      <c r="B6" s="11"/>
      <c r="C6" s="16" t="s">
        <v>13</v>
      </c>
      <c r="D6" s="16" t="s">
        <v>14</v>
      </c>
      <c r="E6" s="16" t="s">
        <v>13</v>
      </c>
      <c r="F6" s="16" t="s">
        <v>14</v>
      </c>
      <c r="G6" s="16" t="s">
        <v>13</v>
      </c>
      <c r="H6" s="16" t="s">
        <v>14</v>
      </c>
      <c r="I6" s="16" t="s">
        <v>13</v>
      </c>
      <c r="J6" s="16" t="s">
        <v>14</v>
      </c>
    </row>
    <row r="7" spans="1:10" thickBot="1" x14ac:dyDescent="0.35">
      <c r="A7" s="17" t="s">
        <v>36</v>
      </c>
      <c r="B7" s="18"/>
      <c r="C7" s="19">
        <f>-SUM(Hyperion!B4:B5)</f>
        <v>-88985.089999995194</v>
      </c>
      <c r="D7" s="19">
        <f>-SUM(Hyperion!C4:C5)</f>
        <v>8.7311491370201111E-11</v>
      </c>
      <c r="E7" s="19">
        <f>-SUM(Hyperion!D4:D5)</f>
        <v>-88405.259999999529</v>
      </c>
      <c r="F7" s="19">
        <f>-SUM(Hyperion!E4:E5)</f>
        <v>-1.4551915228366852E-11</v>
      </c>
      <c r="G7" s="19">
        <f>-SUM(Hyperion!F4:F5)</f>
        <v>-90064.850000003105</v>
      </c>
      <c r="H7" s="19">
        <f>-SUM(Hyperion!G4:G5)</f>
        <v>-1.4551915228366852E-11</v>
      </c>
      <c r="I7" s="19">
        <f>-SUM(Hyperion!H4:H5)</f>
        <v>0</v>
      </c>
      <c r="J7" s="20">
        <f>-SUM(Hyperion!I4:I5)</f>
        <v>0</v>
      </c>
    </row>
    <row r="8" spans="1:10" thickTop="1" x14ac:dyDescent="0.3">
      <c r="A8" s="21"/>
      <c r="B8" s="22" t="s">
        <v>18</v>
      </c>
      <c r="C8" s="23"/>
      <c r="D8" s="23"/>
      <c r="E8" s="23"/>
      <c r="F8" s="23"/>
      <c r="G8" s="23"/>
      <c r="H8" s="23"/>
      <c r="I8" s="23"/>
      <c r="J8" s="24"/>
    </row>
    <row r="9" spans="1:10" ht="14.45" x14ac:dyDescent="0.3">
      <c r="A9" s="21"/>
      <c r="B9" s="22"/>
      <c r="C9" s="25"/>
      <c r="D9" s="25"/>
      <c r="E9" s="25"/>
      <c r="F9" s="23"/>
      <c r="G9" s="25"/>
      <c r="H9" s="23"/>
      <c r="I9" s="25"/>
      <c r="J9" s="24"/>
    </row>
    <row r="10" spans="1:10" ht="14.45" x14ac:dyDescent="0.3">
      <c r="A10" s="21"/>
      <c r="B10" s="22"/>
      <c r="C10" s="25"/>
      <c r="D10" s="25"/>
      <c r="E10" s="25"/>
      <c r="F10" s="23"/>
      <c r="G10" s="25"/>
      <c r="H10" s="23"/>
      <c r="I10" s="25"/>
      <c r="J10" s="24"/>
    </row>
    <row r="11" spans="1:10" ht="14.45" x14ac:dyDescent="0.3">
      <c r="A11" s="21"/>
      <c r="B11" s="22"/>
      <c r="C11" s="25"/>
      <c r="D11" s="23"/>
      <c r="E11" s="25"/>
      <c r="F11" s="23"/>
      <c r="G11" s="25"/>
      <c r="H11" s="23"/>
      <c r="I11" s="25"/>
      <c r="J11" s="24"/>
    </row>
    <row r="12" spans="1:10" ht="14.45" x14ac:dyDescent="0.3">
      <c r="A12" s="21"/>
      <c r="B12" s="22"/>
      <c r="C12" s="25"/>
      <c r="D12" s="23"/>
      <c r="E12" s="25"/>
      <c r="F12" s="23"/>
      <c r="G12" s="25"/>
      <c r="H12" s="23"/>
      <c r="I12" s="25"/>
      <c r="J12" s="24"/>
    </row>
    <row r="13" spans="1:10" ht="14.45" x14ac:dyDescent="0.3">
      <c r="A13" s="21"/>
      <c r="B13" s="22"/>
      <c r="C13" s="25"/>
      <c r="D13" s="23"/>
      <c r="E13" s="25"/>
      <c r="F13" s="23"/>
      <c r="G13" s="25"/>
      <c r="H13" s="23"/>
      <c r="I13" s="25"/>
      <c r="J13" s="24"/>
    </row>
    <row r="14" spans="1:10" ht="14.45" x14ac:dyDescent="0.3">
      <c r="A14" s="21"/>
      <c r="B14" s="22"/>
      <c r="C14" s="25"/>
      <c r="D14" s="23"/>
      <c r="E14" s="25"/>
      <c r="F14" s="23"/>
      <c r="G14" s="25"/>
      <c r="H14" s="23"/>
      <c r="I14" s="25"/>
      <c r="J14" s="24"/>
    </row>
    <row r="15" spans="1:10" ht="14.45" x14ac:dyDescent="0.3">
      <c r="A15" s="21"/>
      <c r="B15" s="22"/>
      <c r="C15" s="25"/>
      <c r="D15" s="23"/>
      <c r="E15" s="25"/>
      <c r="F15" s="23"/>
      <c r="G15" s="25"/>
      <c r="H15" s="23"/>
      <c r="I15" s="25"/>
      <c r="J15" s="24"/>
    </row>
    <row r="16" spans="1:10" ht="14.45" x14ac:dyDescent="0.3">
      <c r="A16" s="21"/>
      <c r="B16" s="22"/>
      <c r="C16" s="25"/>
      <c r="D16" s="23"/>
      <c r="E16" s="25"/>
      <c r="F16" s="23"/>
      <c r="G16" s="25"/>
      <c r="H16" s="23"/>
      <c r="I16" s="25"/>
      <c r="J16" s="24"/>
    </row>
    <row r="17" spans="1:10" ht="14.45" x14ac:dyDescent="0.3">
      <c r="A17" s="21"/>
      <c r="B17" s="26"/>
      <c r="C17" s="25"/>
      <c r="D17" s="23"/>
      <c r="E17" s="25"/>
      <c r="F17" s="23"/>
      <c r="G17" s="23"/>
      <c r="H17" s="23"/>
      <c r="I17" s="23"/>
      <c r="J17" s="24"/>
    </row>
    <row r="18" spans="1:10" ht="14.45" x14ac:dyDescent="0.3">
      <c r="A18" s="21"/>
      <c r="B18" s="27"/>
      <c r="C18" s="23"/>
      <c r="D18" s="23"/>
      <c r="E18" s="23"/>
      <c r="F18" s="23"/>
      <c r="G18" s="23"/>
      <c r="H18" s="23"/>
      <c r="I18" s="23"/>
      <c r="J18" s="24"/>
    </row>
    <row r="19" spans="1:10" thickBot="1" x14ac:dyDescent="0.35">
      <c r="A19" s="21"/>
      <c r="B19" s="23" t="s">
        <v>15</v>
      </c>
      <c r="C19" s="28">
        <f t="shared" ref="C19:J19" si="0">SUM(C9:C18)</f>
        <v>0</v>
      </c>
      <c r="D19" s="28">
        <f t="shared" si="0"/>
        <v>0</v>
      </c>
      <c r="E19" s="28">
        <f t="shared" si="0"/>
        <v>0</v>
      </c>
      <c r="F19" s="28">
        <f t="shared" si="0"/>
        <v>0</v>
      </c>
      <c r="G19" s="28">
        <f t="shared" si="0"/>
        <v>0</v>
      </c>
      <c r="H19" s="28">
        <f t="shared" si="0"/>
        <v>0</v>
      </c>
      <c r="I19" s="28">
        <f t="shared" si="0"/>
        <v>0</v>
      </c>
      <c r="J19" s="29">
        <f t="shared" si="0"/>
        <v>0</v>
      </c>
    </row>
    <row r="20" spans="1:10" ht="15.6" thickTop="1" thickBot="1" x14ac:dyDescent="0.35">
      <c r="A20" s="30"/>
      <c r="B20" s="31" t="s">
        <v>16</v>
      </c>
      <c r="C20" s="31">
        <f t="shared" ref="C20:J20" si="1">C7-C19</f>
        <v>-88985.089999995194</v>
      </c>
      <c r="D20" s="31">
        <f t="shared" si="1"/>
        <v>8.7311491370201111E-11</v>
      </c>
      <c r="E20" s="31">
        <f t="shared" si="1"/>
        <v>-88405.259999999529</v>
      </c>
      <c r="F20" s="31">
        <f t="shared" si="1"/>
        <v>-1.4551915228366852E-11</v>
      </c>
      <c r="G20" s="31">
        <f t="shared" si="1"/>
        <v>-90064.850000003105</v>
      </c>
      <c r="H20" s="31">
        <f t="shared" si="1"/>
        <v>-1.4551915228366852E-11</v>
      </c>
      <c r="I20" s="31">
        <f t="shared" si="1"/>
        <v>0</v>
      </c>
      <c r="J20" s="32">
        <f t="shared" si="1"/>
        <v>0</v>
      </c>
    </row>
    <row r="21" spans="1:10" thickBot="1" x14ac:dyDescent="0.35">
      <c r="A21" s="15"/>
      <c r="B21" s="11"/>
      <c r="C21" s="11"/>
      <c r="D21" s="11"/>
      <c r="E21" s="11"/>
      <c r="F21" s="11"/>
      <c r="G21" s="11"/>
      <c r="H21" s="11"/>
      <c r="I21" s="11"/>
      <c r="J21" s="11"/>
    </row>
    <row r="22" spans="1:10" thickBot="1" x14ac:dyDescent="0.35">
      <c r="A22" s="33" t="s">
        <v>35</v>
      </c>
      <c r="B22" s="18"/>
      <c r="C22" s="19">
        <f>-SUM(Hyperion!B6:B13)</f>
        <v>-21410056.960000001</v>
      </c>
      <c r="D22" s="19">
        <f>-SUM(Hyperion!C6:C13)</f>
        <v>-16305210.999999998</v>
      </c>
      <c r="E22" s="19">
        <f>-SUM(Hyperion!D6:D13)</f>
        <v>-20391223.640000001</v>
      </c>
      <c r="F22" s="19">
        <f>-SUM(Hyperion!E6:E13)</f>
        <v>-20871930</v>
      </c>
      <c r="G22" s="19">
        <f>-SUM(Hyperion!F6:F13)</f>
        <v>-22111449.539999999</v>
      </c>
      <c r="H22" s="19">
        <f>-SUM(Hyperion!G6:G13)</f>
        <v>-32940301</v>
      </c>
      <c r="I22" s="19">
        <f>-SUM(Hyperion!H6:H13)</f>
        <v>0</v>
      </c>
      <c r="J22" s="20">
        <f>-SUM(Hyperion!I6:I13)</f>
        <v>0</v>
      </c>
    </row>
    <row r="23" spans="1:10" thickTop="1" x14ac:dyDescent="0.3">
      <c r="A23" s="34"/>
      <c r="B23" s="22" t="s">
        <v>18</v>
      </c>
      <c r="C23" s="23"/>
      <c r="D23" s="23"/>
      <c r="E23" s="23"/>
      <c r="F23" s="23"/>
      <c r="G23" s="23"/>
      <c r="H23" s="23"/>
      <c r="I23" s="23"/>
      <c r="J23" s="24"/>
    </row>
    <row r="24" spans="1:10" ht="14.45" x14ac:dyDescent="0.3">
      <c r="A24" s="34"/>
      <c r="B24" s="22"/>
      <c r="C24" s="35"/>
      <c r="E24" s="23"/>
      <c r="F24" s="23"/>
      <c r="G24" s="23"/>
      <c r="H24" s="23"/>
      <c r="I24" s="23"/>
      <c r="J24" s="24"/>
    </row>
    <row r="25" spans="1:10" ht="14.45" x14ac:dyDescent="0.3">
      <c r="A25" s="34"/>
      <c r="B25" s="22"/>
      <c r="C25" s="35"/>
      <c r="D25" s="35"/>
      <c r="E25" s="23"/>
      <c r="F25" s="23"/>
      <c r="G25" s="23"/>
      <c r="H25" s="23"/>
      <c r="I25" s="23"/>
      <c r="J25" s="24"/>
    </row>
    <row r="26" spans="1:10" ht="14.45" x14ac:dyDescent="0.3">
      <c r="A26" s="34"/>
      <c r="B26" s="22"/>
      <c r="C26" s="35"/>
      <c r="D26" s="35"/>
      <c r="E26" s="23"/>
      <c r="F26" s="23"/>
      <c r="G26" s="23"/>
      <c r="H26" s="23"/>
      <c r="I26" s="23"/>
      <c r="J26" s="24"/>
    </row>
    <row r="27" spans="1:10" ht="14.45" x14ac:dyDescent="0.3">
      <c r="A27" s="34"/>
      <c r="B27" s="27"/>
      <c r="C27" s="23"/>
      <c r="D27" s="23"/>
      <c r="E27" s="23"/>
      <c r="F27" s="23"/>
      <c r="G27" s="23"/>
      <c r="H27" s="23"/>
      <c r="I27" s="23"/>
      <c r="J27" s="24"/>
    </row>
    <row r="28" spans="1:10" thickBot="1" x14ac:dyDescent="0.35">
      <c r="A28" s="21"/>
      <c r="B28" s="23" t="s">
        <v>15</v>
      </c>
      <c r="C28" s="28">
        <f>SUM(C24:C27)</f>
        <v>0</v>
      </c>
      <c r="D28" s="28">
        <f t="shared" ref="D28:J28" si="2">SUM(D24:D27)</f>
        <v>0</v>
      </c>
      <c r="E28" s="28">
        <f t="shared" si="2"/>
        <v>0</v>
      </c>
      <c r="F28" s="28">
        <f t="shared" si="2"/>
        <v>0</v>
      </c>
      <c r="G28" s="28">
        <f t="shared" si="2"/>
        <v>0</v>
      </c>
      <c r="H28" s="28">
        <f t="shared" si="2"/>
        <v>0</v>
      </c>
      <c r="I28" s="28">
        <f t="shared" si="2"/>
        <v>0</v>
      </c>
      <c r="J28" s="29">
        <f t="shared" si="2"/>
        <v>0</v>
      </c>
    </row>
    <row r="29" spans="1:10" ht="15.6" thickTop="1" thickBot="1" x14ac:dyDescent="0.35">
      <c r="A29" s="30"/>
      <c r="B29" s="31" t="s">
        <v>16</v>
      </c>
      <c r="C29" s="31">
        <f>C22-C28</f>
        <v>-21410056.960000001</v>
      </c>
      <c r="D29" s="31">
        <f t="shared" ref="D29:J29" si="3">D22-D28</f>
        <v>-16305210.999999998</v>
      </c>
      <c r="E29" s="31">
        <f t="shared" si="3"/>
        <v>-20391223.640000001</v>
      </c>
      <c r="F29" s="31">
        <f t="shared" si="3"/>
        <v>-20871930</v>
      </c>
      <c r="G29" s="31">
        <f t="shared" si="3"/>
        <v>-22111449.539999999</v>
      </c>
      <c r="H29" s="31">
        <f t="shared" si="3"/>
        <v>-32940301</v>
      </c>
      <c r="I29" s="31">
        <f t="shared" si="3"/>
        <v>0</v>
      </c>
      <c r="J29" s="32">
        <f t="shared" si="3"/>
        <v>0</v>
      </c>
    </row>
    <row r="30" spans="1:10" ht="14.45" x14ac:dyDescent="0.3">
      <c r="A30" s="11"/>
      <c r="B30" s="11"/>
      <c r="C30" s="11"/>
      <c r="D30" s="11"/>
      <c r="E30" s="11"/>
      <c r="F30" s="11"/>
      <c r="G30" s="11"/>
      <c r="H30" s="11"/>
      <c r="I30" s="11"/>
      <c r="J30" s="11"/>
    </row>
    <row r="31" spans="1:10" thickBot="1" x14ac:dyDescent="0.35"/>
    <row r="32" spans="1:10" thickBot="1" x14ac:dyDescent="0.35">
      <c r="A32" s="33" t="s">
        <v>37</v>
      </c>
      <c r="B32" s="18"/>
      <c r="C32" s="19">
        <f>-SUM(Hyperion!B14:B15)</f>
        <v>-248.07999999867752</v>
      </c>
      <c r="D32" s="19">
        <f>-SUM(Hyperion!C14:C15)</f>
        <v>0</v>
      </c>
      <c r="E32" s="19">
        <f>-SUM(Hyperion!D14:D15)</f>
        <v>-248</v>
      </c>
      <c r="F32" s="19">
        <f>-SUM(Hyperion!E14:E15)</f>
        <v>0</v>
      </c>
      <c r="G32" s="19">
        <f>-SUM(Hyperion!F14:F15)</f>
        <v>-248</v>
      </c>
      <c r="H32" s="19">
        <f>-SUM(Hyperion!G14:G15)</f>
        <v>0</v>
      </c>
      <c r="I32" s="19">
        <f>-SUM(Hyperion!H14:H15)</f>
        <v>0</v>
      </c>
      <c r="J32" s="20">
        <f>-SUM(Hyperion!I14:I15)</f>
        <v>0</v>
      </c>
    </row>
    <row r="33" spans="1:10" thickTop="1" x14ac:dyDescent="0.3">
      <c r="A33" s="34"/>
      <c r="B33" s="22" t="s">
        <v>18</v>
      </c>
      <c r="C33" s="23"/>
      <c r="D33" s="23"/>
      <c r="E33" s="23"/>
      <c r="F33" s="23"/>
      <c r="G33" s="23"/>
      <c r="H33" s="23"/>
      <c r="I33" s="23"/>
      <c r="J33" s="24"/>
    </row>
    <row r="34" spans="1:10" ht="14.45" x14ac:dyDescent="0.3">
      <c r="A34" s="34"/>
      <c r="B34" s="22"/>
      <c r="C34" s="35"/>
      <c r="E34" s="23"/>
      <c r="F34" s="23"/>
      <c r="G34" s="23"/>
      <c r="H34" s="23"/>
      <c r="I34" s="23"/>
      <c r="J34" s="24"/>
    </row>
    <row r="35" spans="1:10" ht="14.45" x14ac:dyDescent="0.3">
      <c r="A35" s="34"/>
      <c r="B35" s="22"/>
      <c r="C35" s="35"/>
      <c r="D35" s="35"/>
      <c r="E35" s="23"/>
      <c r="F35" s="23"/>
      <c r="G35" s="23"/>
      <c r="H35" s="23"/>
      <c r="I35" s="23"/>
      <c r="J35" s="24"/>
    </row>
    <row r="36" spans="1:10" ht="14.45" x14ac:dyDescent="0.3">
      <c r="A36" s="34"/>
      <c r="B36" s="22"/>
      <c r="C36" s="35"/>
      <c r="D36" s="35"/>
      <c r="E36" s="23"/>
      <c r="F36" s="23"/>
      <c r="G36" s="23"/>
      <c r="H36" s="23"/>
      <c r="I36" s="23"/>
      <c r="J36" s="24"/>
    </row>
    <row r="37" spans="1:10" ht="14.45" x14ac:dyDescent="0.3">
      <c r="A37" s="34"/>
      <c r="B37" s="27"/>
      <c r="C37" s="23"/>
      <c r="D37" s="23"/>
      <c r="E37" s="23"/>
      <c r="F37" s="23"/>
      <c r="G37" s="23"/>
      <c r="H37" s="23"/>
      <c r="I37" s="23"/>
      <c r="J37" s="24"/>
    </row>
    <row r="38" spans="1:10" thickBot="1" x14ac:dyDescent="0.35">
      <c r="A38" s="21"/>
      <c r="B38" s="23" t="s">
        <v>15</v>
      </c>
      <c r="C38" s="28">
        <f>SUM(C34:C37)</f>
        <v>0</v>
      </c>
      <c r="D38" s="28">
        <f t="shared" ref="D38:J38" si="4">SUM(D34:D37)</f>
        <v>0</v>
      </c>
      <c r="E38" s="28">
        <f t="shared" si="4"/>
        <v>0</v>
      </c>
      <c r="F38" s="28">
        <f t="shared" si="4"/>
        <v>0</v>
      </c>
      <c r="G38" s="28">
        <f t="shared" si="4"/>
        <v>0</v>
      </c>
      <c r="H38" s="28">
        <f t="shared" si="4"/>
        <v>0</v>
      </c>
      <c r="I38" s="28">
        <f t="shared" si="4"/>
        <v>0</v>
      </c>
      <c r="J38" s="29">
        <f t="shared" si="4"/>
        <v>0</v>
      </c>
    </row>
    <row r="39" spans="1:10" ht="15.6" thickTop="1" thickBot="1" x14ac:dyDescent="0.35">
      <c r="A39" s="30"/>
      <c r="B39" s="31" t="s">
        <v>16</v>
      </c>
      <c r="C39" s="31">
        <f>C32-C38</f>
        <v>-248.07999999867752</v>
      </c>
      <c r="D39" s="31">
        <f t="shared" ref="D39:J39" si="5">D32-D38</f>
        <v>0</v>
      </c>
      <c r="E39" s="31">
        <f t="shared" si="5"/>
        <v>-248</v>
      </c>
      <c r="F39" s="31">
        <f t="shared" si="5"/>
        <v>0</v>
      </c>
      <c r="G39" s="31">
        <f t="shared" si="5"/>
        <v>-248</v>
      </c>
      <c r="H39" s="31">
        <f t="shared" si="5"/>
        <v>0</v>
      </c>
      <c r="I39" s="31">
        <f t="shared" si="5"/>
        <v>0</v>
      </c>
      <c r="J39" s="32">
        <f t="shared" si="5"/>
        <v>0</v>
      </c>
    </row>
    <row r="40" spans="1:10" ht="14.45" x14ac:dyDescent="0.3">
      <c r="A40" s="11"/>
      <c r="B40" s="11"/>
      <c r="C40" s="11"/>
      <c r="D40" s="11"/>
      <c r="E40" s="11"/>
      <c r="F40" s="11"/>
      <c r="G40" s="11"/>
      <c r="H40" s="11"/>
      <c r="I40" s="11"/>
      <c r="J40" s="11"/>
    </row>
    <row r="41" spans="1:10" x14ac:dyDescent="0.25">
      <c r="A41" s="5" t="s">
        <v>26</v>
      </c>
    </row>
    <row r="42" spans="1:10" x14ac:dyDescent="0.25">
      <c r="B42" s="9" t="s">
        <v>3</v>
      </c>
    </row>
    <row r="43" spans="1:10" x14ac:dyDescent="0.25">
      <c r="B43" s="9" t="s">
        <v>4</v>
      </c>
    </row>
    <row r="44" spans="1:10" x14ac:dyDescent="0.25">
      <c r="B44" s="9" t="s">
        <v>5</v>
      </c>
    </row>
    <row r="45" spans="1:10" x14ac:dyDescent="0.25">
      <c r="B45" s="9" t="s">
        <v>6</v>
      </c>
    </row>
    <row r="46" spans="1:10" x14ac:dyDescent="0.25">
      <c r="B46" s="9" t="s">
        <v>7</v>
      </c>
    </row>
    <row r="47" spans="1:10" x14ac:dyDescent="0.25">
      <c r="B47" s="9" t="s">
        <v>8</v>
      </c>
    </row>
    <row r="48" spans="1:10" x14ac:dyDescent="0.25">
      <c r="B48" s="9" t="s">
        <v>9</v>
      </c>
    </row>
    <row r="49" spans="1:2" x14ac:dyDescent="0.25">
      <c r="B49" s="9" t="s">
        <v>10</v>
      </c>
    </row>
    <row r="50" spans="1:2" x14ac:dyDescent="0.25">
      <c r="A50" s="5" t="s">
        <v>48</v>
      </c>
    </row>
  </sheetData>
  <mergeCells count="4">
    <mergeCell ref="C5:D5"/>
    <mergeCell ref="E5:F5"/>
    <mergeCell ref="G5:H5"/>
    <mergeCell ref="I5:J5"/>
  </mergeCells>
  <pageMargins left="0.7" right="0.7" top="0.75" bottom="0.75" header="0.3" footer="0.3"/>
  <pageSetup orientation="portrait" r:id="rId1"/>
  <customProperties>
    <customPr name="SheetOptions"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workbookViewId="0">
      <selection activeCell="B1" sqref="B1:C1"/>
    </sheetView>
  </sheetViews>
  <sheetFormatPr defaultColWidth="9.140625" defaultRowHeight="15" customHeight="1" x14ac:dyDescent="0.25"/>
  <cols>
    <col min="1" max="1" width="39.85546875" style="1" customWidth="1"/>
    <col min="2" max="3" width="12.7109375" style="1" customWidth="1"/>
    <col min="4" max="4" width="11.7109375" style="1" customWidth="1"/>
    <col min="5" max="5" width="12.7109375" style="1" customWidth="1"/>
    <col min="6" max="6" width="11.7109375" style="1" customWidth="1"/>
    <col min="7" max="7" width="12.7109375" style="1" customWidth="1"/>
    <col min="8" max="8" width="9.42578125" style="1" customWidth="1"/>
    <col min="9" max="9" width="9.85546875" style="1" customWidth="1"/>
    <col min="10" max="16384" width="9.140625" style="1"/>
  </cols>
  <sheetData>
    <row r="1" spans="1:9" x14ac:dyDescent="0.25">
      <c r="A1" s="2"/>
      <c r="B1" s="41" t="s">
        <v>44</v>
      </c>
      <c r="C1" s="42"/>
      <c r="D1" s="41" t="s">
        <v>45</v>
      </c>
      <c r="E1" s="42"/>
      <c r="F1" s="41" t="s">
        <v>46</v>
      </c>
      <c r="G1" s="42"/>
      <c r="H1" s="41" t="s">
        <v>53</v>
      </c>
      <c r="I1" s="42"/>
    </row>
    <row r="2" spans="1:9" x14ac:dyDescent="0.25">
      <c r="A2" s="2"/>
      <c r="B2" s="41" t="s">
        <v>0</v>
      </c>
      <c r="C2" s="42"/>
      <c r="D2" s="41" t="s">
        <v>0</v>
      </c>
      <c r="E2" s="42"/>
      <c r="F2" s="41" t="s">
        <v>0</v>
      </c>
      <c r="G2" s="42"/>
      <c r="H2" s="41" t="s">
        <v>0</v>
      </c>
      <c r="I2" s="42"/>
    </row>
    <row r="3" spans="1:9" x14ac:dyDescent="0.25">
      <c r="A3" s="2"/>
      <c r="B3" s="3" t="s">
        <v>1</v>
      </c>
      <c r="C3" s="3" t="s">
        <v>2</v>
      </c>
      <c r="D3" s="3" t="s">
        <v>1</v>
      </c>
      <c r="E3" s="3" t="s">
        <v>2</v>
      </c>
      <c r="F3" s="3" t="s">
        <v>1</v>
      </c>
      <c r="G3" s="3" t="s">
        <v>2</v>
      </c>
      <c r="H3" s="3" t="s">
        <v>1</v>
      </c>
      <c r="I3" s="3" t="s">
        <v>2</v>
      </c>
    </row>
    <row r="4" spans="1:9" x14ac:dyDescent="0.25">
      <c r="A4" s="4" t="s">
        <v>33</v>
      </c>
      <c r="B4" s="37">
        <v>1500.199999995064</v>
      </c>
      <c r="C4" s="37">
        <v>-5.8207660913467407E-11</v>
      </c>
      <c r="D4" s="37">
        <v>0.15999999856285285</v>
      </c>
      <c r="E4" s="37">
        <v>0</v>
      </c>
      <c r="F4" s="37">
        <v>0.16000000228814315</v>
      </c>
      <c r="G4" s="37">
        <v>0</v>
      </c>
      <c r="H4" s="37"/>
      <c r="I4" s="37"/>
    </row>
    <row r="5" spans="1:9" x14ac:dyDescent="0.25">
      <c r="A5" s="4" t="s">
        <v>32</v>
      </c>
      <c r="B5" s="37">
        <v>87484.89000000013</v>
      </c>
      <c r="C5" s="37">
        <v>-2.9103830456733704E-11</v>
      </c>
      <c r="D5" s="37">
        <v>88405.100000000966</v>
      </c>
      <c r="E5" s="37">
        <v>1.4551915228366852E-11</v>
      </c>
      <c r="F5" s="37">
        <v>90064.690000000817</v>
      </c>
      <c r="G5" s="37">
        <v>1.4551915228366852E-11</v>
      </c>
      <c r="H5" s="37"/>
      <c r="I5" s="37"/>
    </row>
    <row r="6" spans="1:9" x14ac:dyDescent="0.25">
      <c r="A6" s="4" t="s">
        <v>42</v>
      </c>
      <c r="B6" s="37">
        <v>6109978.0000000009</v>
      </c>
      <c r="C6" s="37">
        <v>14968210.999999998</v>
      </c>
      <c r="D6" s="37">
        <v>6135227</v>
      </c>
      <c r="E6" s="37">
        <v>19034930</v>
      </c>
      <c r="F6" s="37">
        <v>7753783</v>
      </c>
      <c r="G6" s="37">
        <v>30603301</v>
      </c>
      <c r="H6" s="37"/>
      <c r="I6" s="37"/>
    </row>
    <row r="7" spans="1:9" x14ac:dyDescent="0.25">
      <c r="A7" s="4" t="s">
        <v>4</v>
      </c>
      <c r="B7" s="37">
        <v>10142791</v>
      </c>
      <c r="C7" s="37"/>
      <c r="D7" s="37">
        <v>9000000</v>
      </c>
      <c r="E7" s="37"/>
      <c r="F7" s="37">
        <v>9000000</v>
      </c>
      <c r="G7" s="37"/>
      <c r="H7" s="37"/>
      <c r="I7" s="37"/>
    </row>
    <row r="8" spans="1:9" x14ac:dyDescent="0.25">
      <c r="A8" s="4" t="s">
        <v>5</v>
      </c>
      <c r="B8" s="37">
        <v>893000.04000000015</v>
      </c>
      <c r="C8" s="37"/>
      <c r="D8" s="37">
        <v>893000</v>
      </c>
      <c r="E8" s="37"/>
      <c r="F8" s="37">
        <v>893000</v>
      </c>
      <c r="G8" s="37"/>
      <c r="H8" s="37"/>
      <c r="I8" s="37"/>
    </row>
    <row r="9" spans="1:9" x14ac:dyDescent="0.25">
      <c r="A9" s="4" t="s">
        <v>6</v>
      </c>
      <c r="B9" s="37">
        <v>973999.92000000027</v>
      </c>
      <c r="C9" s="37"/>
      <c r="D9" s="37">
        <v>974000</v>
      </c>
      <c r="E9" s="37"/>
      <c r="F9" s="37">
        <v>974000</v>
      </c>
      <c r="G9" s="37"/>
      <c r="H9" s="37"/>
      <c r="I9" s="37"/>
    </row>
    <row r="10" spans="1:9" x14ac:dyDescent="0.25">
      <c r="A10" s="4" t="s">
        <v>7</v>
      </c>
      <c r="B10" s="37">
        <v>3290287.9999999995</v>
      </c>
      <c r="C10" s="37">
        <v>999999.99999999953</v>
      </c>
      <c r="D10" s="37">
        <v>3388996.64</v>
      </c>
      <c r="E10" s="37">
        <v>1500000</v>
      </c>
      <c r="F10" s="37">
        <v>3490666.54</v>
      </c>
      <c r="G10" s="37">
        <v>2000000</v>
      </c>
      <c r="H10" s="37"/>
      <c r="I10" s="37"/>
    </row>
    <row r="11" spans="1:9" x14ac:dyDescent="0.25">
      <c r="A11" s="4" t="s">
        <v>8</v>
      </c>
      <c r="B11" s="37"/>
      <c r="C11" s="37">
        <v>337000</v>
      </c>
      <c r="D11" s="37"/>
      <c r="E11" s="37">
        <v>337000</v>
      </c>
      <c r="F11" s="37"/>
      <c r="G11" s="37">
        <v>337000</v>
      </c>
      <c r="H11" s="37"/>
      <c r="I11" s="37"/>
    </row>
    <row r="12" spans="1:9" x14ac:dyDescent="0.25">
      <c r="A12" s="4" t="s">
        <v>9</v>
      </c>
      <c r="B12" s="37"/>
      <c r="C12" s="37"/>
      <c r="D12" s="37"/>
      <c r="E12" s="37"/>
      <c r="F12" s="37"/>
      <c r="G12" s="37"/>
      <c r="H12" s="37"/>
      <c r="I12" s="37"/>
    </row>
    <row r="13" spans="1:9" x14ac:dyDescent="0.25">
      <c r="A13" s="4" t="s">
        <v>10</v>
      </c>
      <c r="B13" s="37"/>
      <c r="C13" s="37"/>
      <c r="D13" s="37"/>
      <c r="E13" s="37"/>
      <c r="F13" s="37"/>
      <c r="G13" s="37"/>
      <c r="H13" s="37"/>
      <c r="I13" s="37"/>
    </row>
    <row r="14" spans="1:9" x14ac:dyDescent="0.25">
      <c r="A14" s="4" t="s">
        <v>43</v>
      </c>
      <c r="B14" s="37">
        <v>248.07999999937601</v>
      </c>
      <c r="C14" s="37"/>
      <c r="D14" s="37">
        <v>248</v>
      </c>
      <c r="E14" s="37"/>
      <c r="F14" s="37">
        <v>248</v>
      </c>
      <c r="G14" s="37"/>
      <c r="H14" s="37"/>
      <c r="I14" s="37"/>
    </row>
    <row r="15" spans="1:9" x14ac:dyDescent="0.25">
      <c r="A15" s="4" t="s">
        <v>34</v>
      </c>
      <c r="B15" s="37">
        <v>-6.9849193096160889E-10</v>
      </c>
      <c r="C15" s="37"/>
      <c r="D15" s="37">
        <v>0</v>
      </c>
      <c r="E15" s="37"/>
      <c r="F15" s="37">
        <v>0</v>
      </c>
      <c r="G15" s="37"/>
      <c r="H15" s="37"/>
      <c r="I15" s="37"/>
    </row>
  </sheetData>
  <sheetProtection sheet="1" scenarios="1" formatCells="0" formatColumns="0" formatRows="0"/>
  <mergeCells count="8">
    <mergeCell ref="B1:C1"/>
    <mergeCell ref="D1:E1"/>
    <mergeCell ref="F1:G1"/>
    <mergeCell ref="H1:I1"/>
    <mergeCell ref="B2:C2"/>
    <mergeCell ref="D2:E2"/>
    <mergeCell ref="F2:G2"/>
    <mergeCell ref="H2:I2"/>
  </mergeCells>
  <pageMargins left="0.7" right="0.7" top="0.75" bottom="0.75" header="0.3" footer="0.3"/>
  <customProperties>
    <customPr name="CellIDs" r:id="rId1"/>
    <customPr name="ConnName" r:id="rId2"/>
    <customPr name="ConnPOV" r:id="rId3"/>
    <customPr name="FormFolder" r:id="rId4"/>
    <customPr name="FormName" r:id="rId5"/>
    <customPr name="FormSize" r:id="rId6"/>
    <customPr name="HyperionPOVXML" r:id="rId7"/>
    <customPr name="HyperionXML" r:id="rId8"/>
    <customPr name="NameConnectionMap" r:id="rId9"/>
    <customPr name="POVPosition" r:id="rId10"/>
    <customPr name="SheetHasParityContent" r:id="rId11"/>
    <customPr name="SheetOptions" r:id="rId12"/>
    <customPr name="ShowPOV" r:id="rId13"/>
    <customPr name="USER_FORMATTING" r:id="rId14"/>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Instructions</vt:lpstr>
      <vt:lpstr>Analysis of Transfers</vt:lpstr>
      <vt:lpstr>Hyperion</vt:lpstr>
      <vt:lpstr>Instructions!Print_Area</vt:lpstr>
    </vt:vector>
  </TitlesOfParts>
  <Company>McMaster University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 Clarkson</dc:creator>
  <cp:lastModifiedBy>I. Clarkson</cp:lastModifiedBy>
  <cp:lastPrinted>2014-12-18T13:58:47Z</cp:lastPrinted>
  <dcterms:created xsi:type="dcterms:W3CDTF">2014-12-11T19:04:23Z</dcterms:created>
  <dcterms:modified xsi:type="dcterms:W3CDTF">2020-06-24T20:25:03Z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